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6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<sst xmlns="http://schemas.openxmlformats.org/spreadsheetml/2006/main" count="6" uniqueCount="6">
  <si>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Nitrox Settings</t>
  </si>
  <si>
    <t>Setpoint</t>
  </si>
  <si>
    <t>bar</t>
  </si>
  <si>
    <t>depth (m)</t>
  </si>
  <si>
    <t>mix (%)</t>
  </si>
  <si>
    <t>EAD (m)</t>
  </si>
</sst>
</file>

<file path=xl/styles.xml><?xml version="1.0" encoding="utf-8"?>
<styleSheet xmlns="http://schemas.openxmlformats.org/spreadsheetml/2006/main">
  <numFmts count="1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0_);\(0.00\)"/>
    <numFmt numFmtId="173" formatCode="0_);\(0\)"/>
    <numFmt numFmtId="174" formatCode="m/d"/>
    <numFmt numFmtId="175" formatCode="mm/dd/yy"/>
    <numFmt numFmtId="176" formatCode="mmmm\-yy"/>
    <numFmt numFmtId="177" formatCode="mmmm\ d\,\ yyyy"/>
    <numFmt numFmtId="178" formatCode="m/d/yy\ h:mm\ AM/PM"/>
    <numFmt numFmtId="179" formatCode="#\ ???/???"/>
    <numFmt numFmtId="180" formatCode="0.E+00"/>
    <numFmt numFmtId="181" formatCode="yyyy/m/d\ h:mm\ AM/PM"/>
    <numFmt numFmtId="182" formatCode="yy\-mm\-dd"/>
    <numFmt numFmtId="183" formatCode="d\.m"/>
    <numFmt numFmtId="184" formatCode="d\.m\.yy"/>
    <numFmt numFmtId="185" formatCode="d\.\ mmm"/>
    <numFmt numFmtId="186" formatCode="d\.\ mmm\ yy"/>
    <numFmt numFmtId="187" formatCode="mmmm\ yy"/>
    <numFmt numFmtId="188" formatCode="d\.\ mmmm\ yyyy"/>
    <numFmt numFmtId="189" formatCode="d\.m\.yy\ h:mm\ AM/PM"/>
    <numFmt numFmtId="190" formatCode="d\.m\.yy\ h:mm"/>
    <numFmt numFmtId="191" formatCode="dd\ mm\ yy"/>
    <numFmt numFmtId="192" formatCode="d/m"/>
    <numFmt numFmtId="193" formatCode="d/m/yy"/>
    <numFmt numFmtId="194" formatCode="d\ mmmm\ yyyy"/>
    <numFmt numFmtId="195" formatCode="d/m/yy\ h:mm\ AM/PM"/>
    <numFmt numFmtId="196" formatCode="d/m/yy\ h:mm"/>
    <numFmt numFmtId="197" formatCode="d\ \d\e\ mmmm\ \d\e\ yyyy"/>
    <numFmt numFmtId="198" formatCode="&quot;$&quot;#,##0.00"/>
    <numFmt numFmtId="199" formatCode="&quot;$&quot;#,##0"/>
    <numFmt numFmtId="200" formatCode="yyyy/m/d"/>
    <numFmt numFmtId="201" formatCode="yyyy/m"/>
    <numFmt numFmtId="202" formatCode="dddd"/>
    <numFmt numFmtId="203" formatCode="ddd"/>
    <numFmt numFmtId="204" formatCode="AM/PM\ h:mm"/>
    <numFmt numFmtId="205" formatCode="AM/PM\ h:mm:ss"/>
    <numFmt numFmtId="206" formatCode="h:mm"/>
    <numFmt numFmtId="207" formatCode="yy/m/d"/>
    <numFmt numFmtId="208" formatCode="yy&quot;-&quot;m&quot;-&quot;d\ h:mm\ AM/PM"/>
    <numFmt numFmtId="209" formatCode="yy&quot;-&quot;m&quot;-&quot;d\ h:mm"/>
    <numFmt numFmtId="210" formatCode="yy&quot;/&quot;m&quot;/&quot;d"/>
    <numFmt numFmtId="211" formatCode="yyyy&quot;-&quot;m&quot;-&quot;d"/>
    <numFmt numFmtId="212" formatCode="m&quot;/&quot;d\ &quot;/&quot;yy"/>
    <numFmt numFmtId="213" formatCode="mm&quot;/&quot;dd\ &quot;/&quot;yy"/>
    <numFmt numFmtId="214" formatCode="d&quot;-&quot;mmm"/>
    <numFmt numFmtId="215" formatCode="d&quot;-&quot;mmm&quot;-&quot;yy"/>
    <numFmt numFmtId="216" formatCode="dd&quot;-&quot;mmm&quot;-&quot;yy"/>
    <numFmt numFmtId="217" formatCode="mmm&quot;-&quot;yy"/>
    <numFmt numFmtId="218" formatCode="mmmm&quot;-&quot;yy"/>
    <numFmt numFmtId="219" formatCode="d\-m"/>
    <numFmt numFmtId="220" formatCode="d\-mm\-yy"/>
    <numFmt numFmtId="221" formatCode="d\-mm\-yy\ h:mm\ AM/PM"/>
    <numFmt numFmtId="222" formatCode="d\-mm\-yy\ h:mm"/>
    <numFmt numFmtId="223" formatCode="yyyy\-mm\-dd"/>
    <numFmt numFmtId="224" formatCode="yyyy\.mm\.dd"/>
    <numFmt numFmtId="225" formatCode="mmmm\ yyyy"/>
    <numFmt numFmtId="226" formatCode="d/m\ yyyy"/>
    <numFmt numFmtId="227" formatCode="dd\-mm\-yy\ hh:mm:ss"/>
    <numFmt numFmtId="228" formatCode="yyyy\-mm\-dd\ hh:m"/>
    <numFmt numFmtId="229" formatCode="yyyy\-mm\-dd\ hh:mm:ss"/>
    <numFmt numFmtId="230" formatCode="dd\.mm\.yyyy"/>
    <numFmt numFmtId="231" formatCode="d\.m\.yyyy"/>
    <numFmt numFmtId="232" formatCode="dd/mm\ yyyy"/>
    <numFmt numFmtId="233" formatCode="dd/mm\ yy"/>
    <numFmt numFmtId="234" formatCode="d/m\ yy"/>
    <numFmt numFmtId="235" formatCode="dd/mm"/>
    <numFmt numFmtId="236" formatCode="dd/mm/yyyy\ h:mm\ AM/PM"/>
    <numFmt numFmtId="237" formatCode="yy\-mm\-dd\ hh:mm"/>
    <numFmt numFmtId="238" formatCode="d/m\ \-yy"/>
    <numFmt numFmtId="239" formatCode="&quot;den &quot;\ d\ mmmm\ yyyy"/>
    <numFmt numFmtId="240" formatCode="d\ mmmm\ \-yy"/>
    <numFmt numFmtId="241" formatCode="d\ mmm\-yy"/>
    <numFmt numFmtId="242" formatCode="d\ mmmm"/>
    <numFmt numFmtId="243" formatCode="d\ mmm"/>
    <numFmt numFmtId="244" formatCode="mmmm\ \-yy"/>
    <numFmt numFmtId="245" formatCode="yyyy"/>
    <numFmt numFmtId="246" formatCode="mmmm"/>
    <numFmt numFmtId="247" formatCode="&quot;kl &quot;hh:mm"/>
    <numFmt numFmtId="248" formatCode="&quot;kl &quot;hh:mm:ss"/>
    <numFmt numFmtId="249" formatCode="d/m/yyyy"/>
    <numFmt numFmtId="250" formatCode="d\.\ mmmm\t\a\ yyyy"/>
    <numFmt numFmtId="251" formatCode="d/m\."/>
    <numFmt numFmtId="252" formatCode="d\-mmm\."/>
    <numFmt numFmtId="253" formatCode="d/mmm/yy"/>
    <numFmt numFmtId="254" formatCode="d\.mmmm\ yyyy"/>
    <numFmt numFmtId="255" formatCode="d/\ m\."/>
    <numFmt numFmtId="256" formatCode="d/\ m/\ yy"/>
    <numFmt numFmtId="257" formatCode="d/\ mmm\."/>
    <numFmt numFmtId="258" formatCode="d/\ mmm/\ yy"/>
    <numFmt numFmtId="259" formatCode="d/\ mmmm\,\ yyyy"/>
    <numFmt numFmtId="260" formatCode="d/\ m/\ yy\ hh:mm"/>
    <numFmt numFmtId="261" formatCode="yyyy/\ m/\ d\."/>
    <numFmt numFmtId="262" formatCode="yyyy/mm/dd"/>
    <numFmt numFmtId="263" formatCode="yyyy/\ mmm/\ d\."/>
    <numFmt numFmtId="264" formatCode="yyyy/mmm/d"/>
    <numFmt numFmtId="265" formatCode="mmmm\ d\."/>
    <numFmt numFmtId="266" formatCode="yyyy/\ mmmm"/>
    <numFmt numFmtId="267" formatCode="yyyy/\ mmmm\ d\."/>
    <numFmt numFmtId="268" formatCode="yyyy\.\ m\.\ d\.\ h:mm\ AM/PM"/>
    <numFmt numFmtId="269" formatCode="yyyy\.\ m\.\ d\.\ h:mm"/>
    <numFmt numFmtId="270" formatCode="mmm/\ d\."/>
    <numFmt numFmtId="271" formatCode="yy\ mm\ dd"/>
    <numFmt numFmtId="272" formatCode="yy\.mm\.dd"/>
    <numFmt numFmtId="273" formatCode="h\ &quot;óra&quot;\ m\ &quot;perc&quot;\ AM/PM"/>
    <numFmt numFmtId="274" formatCode="h\ &quot;óra&quot;\ m\ &quot;perc&quot;"/>
    <numFmt numFmtId="275" formatCode="h\ &quot;óra&quot;\ m\ &quot;perckor&quot;\ AM/PM"/>
    <numFmt numFmtId="276" formatCode="d/mm"/>
    <numFmt numFmtId="277" formatCode="d/mm/yy"/>
    <numFmt numFmtId="278" formatCode="d\ mmmm\,\ yyyy"/>
    <numFmt numFmtId="279" formatCode="d\ mmmm\ yy"/>
    <numFmt numFmtId="280" formatCode="dd\ mmmm\ yy"/>
    <numFmt numFmtId="281" formatCode="d\ mmmm\ yyyy\ h:mm"/>
    <numFmt numFmtId="282" formatCode="d\ mmm\ yy"/>
    <numFmt numFmtId="283" formatCode="dd\ mmm\ yy"/>
    <numFmt numFmtId="284" formatCode="dd/mm/yy\ h:mm\ AM/PM"/>
    <numFmt numFmtId="285" formatCode="d\-mmmm"/>
    <numFmt numFmtId="286" formatCode="d\-mmmm\-yy"/>
    <numFmt numFmtId="287" formatCode="dd\-mmmm\-yy"/>
    <numFmt numFmtId="288" formatCode="dd/mm/yy"/>
    <numFmt numFmtId="289" formatCode="d/mmm"/>
    <numFmt numFmtId="290" formatCode="mm/dd"/>
  </numFmts>
  <fonts count="8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color indexed="10"/>
      <name val="Arial"/>
      <family val="2"/>
    </font>
    <font>
      <b/>
      <sz val="8"/>
      <color indexed="8"/>
      <name val="Arial"/>
      <family val="2"/>
    </font>
    <font>
      <sz val="8"/>
      <name val="Tahoma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3" xfId="0" applyFont="1" applyBorder="1" applyAlignment="1">
      <alignment/>
    </xf>
    <xf numFmtId="0" fontId="5" fillId="0" borderId="4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5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workbookViewId="0" topLeftCell="A1">
      <selection activeCell="K21" sqref="K21"/>
    </sheetView>
  </sheetViews>
  <sheetFormatPr defaultColWidth="9.140625" defaultRowHeight="12.75"/>
  <cols>
    <col min="1" max="1" width="8.140625" style="0" customWidth="1"/>
    <col min="2" max="2" width="7.421875" style="0" customWidth="1"/>
    <col min="3" max="3" width="7.140625" style="0" customWidth="1"/>
    <col min="4" max="4" width="3.57421875" style="0" customWidth="1"/>
    <col min="5" max="247" width="8.421875" style="0" bestFit="1" customWidth="1"/>
    <col min="248" max="16384" width="8.421875" style="0" customWidth="1"/>
  </cols>
  <sheetData>
    <row r="1" spans="1:3" ht="18">
      <c r="A1" s="3" t="s">
        <v>0</v>
      </c>
      <c r="B1" s="1"/>
      <c r="C1" s="2"/>
    </row>
    <row r="2" spans="1:3" ht="9.75" customHeight="1">
      <c r="A2" s="4" t="s">
        <v>1</v>
      </c>
      <c r="B2" s="5">
        <v>1.3</v>
      </c>
      <c r="C2" s="6" t="s">
        <v>2</v>
      </c>
    </row>
    <row r="3" spans="1:3" ht="9.75" customHeight="1">
      <c r="A3" s="13" t="s">
        <v>3</v>
      </c>
      <c r="B3" s="14" t="s">
        <v>4</v>
      </c>
      <c r="C3" s="15" t="s">
        <v>5</v>
      </c>
    </row>
    <row r="4" spans="1:3" ht="9.75" customHeight="1">
      <c r="A4" s="8">
        <v>16</v>
      </c>
      <c r="B4" s="7">
        <f aca="true" t="shared" si="0" ref="B4:B21">$B$2*100/(A4/10+1)</f>
        <v>50</v>
      </c>
      <c r="C4" s="9">
        <f aca="true" t="shared" si="1" ref="C4:C21">(A4/10+1)*(1-B4/100)/0.79*10-10</f>
        <v>6.4556962025316444</v>
      </c>
    </row>
    <row r="5" spans="1:3" ht="9.75" customHeight="1">
      <c r="A5" s="8">
        <v>18</v>
      </c>
      <c r="B5" s="7">
        <f t="shared" si="0"/>
        <v>46.42857142857143</v>
      </c>
      <c r="C5" s="9">
        <f t="shared" si="1"/>
        <v>8.987341772151897</v>
      </c>
    </row>
    <row r="6" spans="1:3" ht="9.75" customHeight="1">
      <c r="A6" s="8">
        <v>20</v>
      </c>
      <c r="B6" s="7">
        <f t="shared" si="0"/>
        <v>43.333333333333336</v>
      </c>
      <c r="C6" s="9">
        <f t="shared" si="1"/>
        <v>11.518987341772153</v>
      </c>
    </row>
    <row r="7" spans="1:3" ht="9.75" customHeight="1">
      <c r="A7" s="8">
        <v>22</v>
      </c>
      <c r="B7" s="7">
        <f t="shared" si="0"/>
        <v>40.625</v>
      </c>
      <c r="C7" s="9">
        <f t="shared" si="1"/>
        <v>14.050632911392405</v>
      </c>
    </row>
    <row r="8" spans="1:3" ht="9.75" customHeight="1">
      <c r="A8" s="8">
        <v>24</v>
      </c>
      <c r="B8" s="7">
        <f t="shared" si="0"/>
        <v>38.23529411764706</v>
      </c>
      <c r="C8" s="9">
        <f t="shared" si="1"/>
        <v>16.582278481012658</v>
      </c>
    </row>
    <row r="9" spans="1:3" ht="9.75" customHeight="1">
      <c r="A9" s="8">
        <v>26</v>
      </c>
      <c r="B9" s="7">
        <f t="shared" si="0"/>
        <v>36.11111111111111</v>
      </c>
      <c r="C9" s="9">
        <f t="shared" si="1"/>
        <v>19.113924050632917</v>
      </c>
    </row>
    <row r="10" spans="1:3" ht="9.75" customHeight="1">
      <c r="A10" s="8">
        <v>28</v>
      </c>
      <c r="B10" s="7">
        <f t="shared" si="0"/>
        <v>34.21052631578947</v>
      </c>
      <c r="C10" s="9">
        <f t="shared" si="1"/>
        <v>21.645569620253163</v>
      </c>
    </row>
    <row r="11" spans="1:3" ht="9.75" customHeight="1">
      <c r="A11" s="8">
        <v>30</v>
      </c>
      <c r="B11" s="7">
        <f t="shared" si="0"/>
        <v>32.5</v>
      </c>
      <c r="C11" s="9">
        <f t="shared" si="1"/>
        <v>24.177215189873415</v>
      </c>
    </row>
    <row r="12" spans="1:3" ht="9.75" customHeight="1">
      <c r="A12" s="8">
        <v>32</v>
      </c>
      <c r="B12" s="7">
        <f t="shared" si="0"/>
        <v>30.952380952380953</v>
      </c>
      <c r="C12" s="9">
        <f t="shared" si="1"/>
        <v>26.708860759493668</v>
      </c>
    </row>
    <row r="13" spans="1:3" ht="9.75" customHeight="1">
      <c r="A13" s="8">
        <v>34</v>
      </c>
      <c r="B13" s="7">
        <f t="shared" si="0"/>
        <v>29.545454545454543</v>
      </c>
      <c r="C13" s="9">
        <f t="shared" si="1"/>
        <v>29.240506329113927</v>
      </c>
    </row>
    <row r="14" spans="1:3" ht="9.75" customHeight="1">
      <c r="A14" s="8">
        <v>36</v>
      </c>
      <c r="B14" s="7">
        <f t="shared" si="0"/>
        <v>28.260869565217394</v>
      </c>
      <c r="C14" s="9">
        <f t="shared" si="1"/>
        <v>31.772151898734165</v>
      </c>
    </row>
    <row r="15" spans="1:3" ht="9.75" customHeight="1">
      <c r="A15" s="8">
        <v>38</v>
      </c>
      <c r="B15" s="7">
        <f t="shared" si="0"/>
        <v>27.083333333333336</v>
      </c>
      <c r="C15" s="9">
        <f t="shared" si="1"/>
        <v>34.303797468354425</v>
      </c>
    </row>
    <row r="16" spans="1:3" ht="9.75" customHeight="1">
      <c r="A16" s="8">
        <v>40</v>
      </c>
      <c r="B16" s="7">
        <f t="shared" si="0"/>
        <v>26</v>
      </c>
      <c r="C16" s="9">
        <f t="shared" si="1"/>
        <v>36.835443037974684</v>
      </c>
    </row>
    <row r="17" spans="1:3" ht="9.75" customHeight="1">
      <c r="A17" s="8">
        <v>42</v>
      </c>
      <c r="B17" s="7">
        <f t="shared" si="0"/>
        <v>25</v>
      </c>
      <c r="C17" s="9">
        <f t="shared" si="1"/>
        <v>39.367088607594944</v>
      </c>
    </row>
    <row r="18" spans="1:3" ht="9.75" customHeight="1">
      <c r="A18" s="8">
        <v>44</v>
      </c>
      <c r="B18" s="7">
        <f t="shared" si="0"/>
        <v>24.074074074074073</v>
      </c>
      <c r="C18" s="9">
        <f t="shared" si="1"/>
        <v>41.89873417721519</v>
      </c>
    </row>
    <row r="19" spans="1:3" ht="9.75" customHeight="1">
      <c r="A19" s="8">
        <v>46</v>
      </c>
      <c r="B19" s="7">
        <f t="shared" si="0"/>
        <v>23.214285714285715</v>
      </c>
      <c r="C19" s="9">
        <f t="shared" si="1"/>
        <v>44.43037974683543</v>
      </c>
    </row>
    <row r="20" spans="1:3" ht="9.75" customHeight="1">
      <c r="A20" s="8">
        <v>48</v>
      </c>
      <c r="B20" s="7">
        <f t="shared" si="0"/>
        <v>22.413793103448278</v>
      </c>
      <c r="C20" s="9">
        <f t="shared" si="1"/>
        <v>46.962025316455694</v>
      </c>
    </row>
    <row r="21" spans="1:3" ht="9.75" customHeight="1">
      <c r="A21" s="10">
        <v>50</v>
      </c>
      <c r="B21" s="11">
        <f t="shared" si="0"/>
        <v>21.666666666666668</v>
      </c>
      <c r="C21" s="12">
        <f t="shared" si="1"/>
        <v>49.49367088607595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421875" style="0" bestFit="1" customWidth="1"/>
  </cols>
  <sheetData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421875" style="0" bestFit="1" customWidth="1"/>
  </cols>
  <sheetData/>
  <printOptions gridLines="1"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Nigel Hewitt</cp:lastModifiedBy>
  <cp:lastPrinted>2002-06-30T07:33:19Z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