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'Sheet1'!$A$1:$U$34</definedName>
  </definedNames>
  <calcPr fullCalcOnLoad="1"/>
</workbook>
</file>

<file path=xl/sharedStrings.xml><?xml version="1.0" encoding="utf-8"?>
<sst xmlns="http://schemas.openxmlformats.org/spreadsheetml/2006/main" count="5" uniqueCount="5">
  <si>
    <t>MOD chart</t>
  </si>
  <si>
    <t>EAD Chart</t>
  </si>
  <si>
    <t>O2%</t>
  </si>
  <si>
    <t>Depth</t>
  </si>
  <si>
    <t>No stop time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</si>
</sst>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>
      <alignment/>
    </xf>
    <xf numFmtId="0" fontId="3" fillId="0" borderId="8" xfId="0" applyFont="1" applyBorder="1" applyAlignment="1">
      <alignment/>
    </xf>
    <xf numFmtId="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4.57421875" style="0" customWidth="1"/>
    <col min="2" max="5" width="5.7109375" style="0" customWidth="1"/>
    <col min="6" max="6" width="1.7109375" style="0" customWidth="1"/>
    <col min="7" max="19" width="5.7109375" style="0" customWidth="1"/>
    <col min="20" max="20" width="2.7109375" style="0" customWidth="1"/>
    <col min="21" max="21" width="2.421875" style="0" customWidth="1"/>
  </cols>
  <sheetData>
    <row r="1" spans="1:21" ht="18" customHeight="1">
      <c r="A1" s="17" t="s">
        <v>0</v>
      </c>
      <c r="B1" s="1"/>
      <c r="C1" s="1"/>
      <c r="D1" s="1"/>
      <c r="E1" s="1"/>
      <c r="F1" s="2"/>
      <c r="G1" s="17" t="s">
        <v>1</v>
      </c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4"/>
    </row>
    <row r="2" spans="1:21" ht="12" customHeight="1">
      <c r="A2" s="5" t="s">
        <v>2</v>
      </c>
      <c r="B2" s="6">
        <v>1.6</v>
      </c>
      <c r="C2" s="6">
        <v>1.5</v>
      </c>
      <c r="D2" s="6">
        <v>1.4</v>
      </c>
      <c r="E2" s="6">
        <v>1.3</v>
      </c>
      <c r="F2" s="7"/>
      <c r="G2" s="5">
        <v>12</v>
      </c>
      <c r="H2" s="8">
        <v>15</v>
      </c>
      <c r="I2" s="8">
        <v>18</v>
      </c>
      <c r="J2" s="6">
        <v>21</v>
      </c>
      <c r="K2" s="6">
        <v>24</v>
      </c>
      <c r="L2" s="6">
        <v>27</v>
      </c>
      <c r="M2" s="6">
        <v>30</v>
      </c>
      <c r="N2" s="6">
        <v>33</v>
      </c>
      <c r="O2" s="6">
        <v>36</v>
      </c>
      <c r="P2" s="6">
        <v>39</v>
      </c>
      <c r="Q2" s="6">
        <v>42</v>
      </c>
      <c r="R2" s="6">
        <v>45</v>
      </c>
      <c r="S2" s="6">
        <v>48</v>
      </c>
      <c r="T2" s="7"/>
      <c r="U2" s="4"/>
    </row>
    <row r="3" spans="1:21" ht="12" customHeight="1">
      <c r="A3" s="5">
        <v>21</v>
      </c>
      <c r="B3" s="9">
        <f>(B$2*100/$A3-1)*10</f>
        <v>66.19047619047619</v>
      </c>
      <c r="C3" s="9">
        <f aca="true" t="shared" si="0" ref="C3:E18">(C$2*100/$A3-1)*10</f>
        <v>61.42857142857143</v>
      </c>
      <c r="D3" s="9">
        <f t="shared" si="0"/>
        <v>56.66666666666667</v>
      </c>
      <c r="E3" s="9">
        <f t="shared" si="0"/>
        <v>51.904761904761905</v>
      </c>
      <c r="F3" s="7"/>
      <c r="G3" s="9">
        <f aca="true" t="shared" si="1" ref="G3:G19">IF(G$2&lt;=$B3,(G$2+10)*(100-$A3)/79-10,"")</f>
        <v>12</v>
      </c>
      <c r="H3" s="9">
        <f aca="true" t="shared" si="2" ref="H3:S18">IF(H$2&lt;=$B3,(H$2+10)*(100-$A3)/79-10,"")</f>
        <v>15</v>
      </c>
      <c r="I3" s="9">
        <f t="shared" si="2"/>
        <v>18</v>
      </c>
      <c r="J3" s="9">
        <f t="shared" si="2"/>
        <v>21</v>
      </c>
      <c r="K3" s="9">
        <f t="shared" si="2"/>
        <v>24</v>
      </c>
      <c r="L3" s="9">
        <f t="shared" si="2"/>
        <v>27</v>
      </c>
      <c r="M3" s="9">
        <f t="shared" si="2"/>
        <v>30</v>
      </c>
      <c r="N3" s="9">
        <f t="shared" si="2"/>
        <v>33</v>
      </c>
      <c r="O3" s="9">
        <f t="shared" si="2"/>
        <v>36</v>
      </c>
      <c r="P3" s="9">
        <f t="shared" si="2"/>
        <v>39</v>
      </c>
      <c r="Q3" s="9">
        <f t="shared" si="2"/>
        <v>42</v>
      </c>
      <c r="R3" s="9">
        <f t="shared" si="2"/>
        <v>45</v>
      </c>
      <c r="S3" s="9">
        <f t="shared" si="2"/>
        <v>48</v>
      </c>
      <c r="T3" s="7"/>
      <c r="U3" s="4"/>
    </row>
    <row r="4" spans="1:21" ht="12" customHeight="1">
      <c r="A4" s="5">
        <v>22</v>
      </c>
      <c r="B4" s="9">
        <f aca="true" t="shared" si="3" ref="B4:B13">(B$2*100/$A4-1)*10</f>
        <v>62.72727272727273</v>
      </c>
      <c r="C4" s="9">
        <f t="shared" si="0"/>
        <v>58.18181818181819</v>
      </c>
      <c r="D4" s="9">
        <f t="shared" si="0"/>
        <v>53.63636363636363</v>
      </c>
      <c r="E4" s="9">
        <f t="shared" si="0"/>
        <v>49.09090909090909</v>
      </c>
      <c r="F4" s="7"/>
      <c r="G4" s="9">
        <f t="shared" si="1"/>
        <v>11.72151898734177</v>
      </c>
      <c r="H4" s="9">
        <f t="shared" si="2"/>
        <v>14.683544303797468</v>
      </c>
      <c r="I4" s="9">
        <f t="shared" si="2"/>
        <v>17.645569620253166</v>
      </c>
      <c r="J4" s="9">
        <f t="shared" si="2"/>
        <v>20.60759493670886</v>
      </c>
      <c r="K4" s="9">
        <f t="shared" si="2"/>
        <v>23.569620253164558</v>
      </c>
      <c r="L4" s="9">
        <f t="shared" si="2"/>
        <v>26.531645569620252</v>
      </c>
      <c r="M4" s="9">
        <f t="shared" si="2"/>
        <v>29.493670886075947</v>
      </c>
      <c r="N4" s="9">
        <f t="shared" si="2"/>
        <v>32.45569620253165</v>
      </c>
      <c r="O4" s="9">
        <f t="shared" si="2"/>
        <v>35.41772151898734</v>
      </c>
      <c r="P4" s="9">
        <f t="shared" si="2"/>
        <v>38.379746835443036</v>
      </c>
      <c r="Q4" s="9">
        <f t="shared" si="2"/>
        <v>41.34177215189873</v>
      </c>
      <c r="R4" s="9">
        <f t="shared" si="2"/>
        <v>44.30379746835443</v>
      </c>
      <c r="S4" s="9">
        <f t="shared" si="2"/>
        <v>47.265822784810126</v>
      </c>
      <c r="T4" s="7"/>
      <c r="U4" s="4"/>
    </row>
    <row r="5" spans="1:21" ht="12" customHeight="1">
      <c r="A5" s="5">
        <v>23</v>
      </c>
      <c r="B5" s="9">
        <f t="shared" si="3"/>
        <v>59.565217391304344</v>
      </c>
      <c r="C5" s="9">
        <f t="shared" si="0"/>
        <v>55.21739130434782</v>
      </c>
      <c r="D5" s="9">
        <f t="shared" si="0"/>
        <v>50.86956521739131</v>
      </c>
      <c r="E5" s="9">
        <f t="shared" si="0"/>
        <v>46.52173913043478</v>
      </c>
      <c r="F5" s="7"/>
      <c r="G5" s="9">
        <f t="shared" si="1"/>
        <v>11.443037974683545</v>
      </c>
      <c r="H5" s="9">
        <f t="shared" si="2"/>
        <v>14.367088607594937</v>
      </c>
      <c r="I5" s="9">
        <f t="shared" si="2"/>
        <v>17.29113924050633</v>
      </c>
      <c r="J5" s="9">
        <f t="shared" si="2"/>
        <v>20.21518987341772</v>
      </c>
      <c r="K5" s="9">
        <f t="shared" si="2"/>
        <v>23.139240506329116</v>
      </c>
      <c r="L5" s="9">
        <f t="shared" si="2"/>
        <v>26.063291139240505</v>
      </c>
      <c r="M5" s="9">
        <f t="shared" si="2"/>
        <v>28.9873417721519</v>
      </c>
      <c r="N5" s="9">
        <f t="shared" si="2"/>
        <v>31.91139240506329</v>
      </c>
      <c r="O5" s="9">
        <f t="shared" si="2"/>
        <v>34.835443037974684</v>
      </c>
      <c r="P5" s="9">
        <f t="shared" si="2"/>
        <v>37.75949367088607</v>
      </c>
      <c r="Q5" s="9">
        <f t="shared" si="2"/>
        <v>40.68354430379747</v>
      </c>
      <c r="R5" s="9">
        <f t="shared" si="2"/>
        <v>43.607594936708864</v>
      </c>
      <c r="S5" s="9">
        <f t="shared" si="2"/>
        <v>46.53164556962025</v>
      </c>
      <c r="T5" s="7"/>
      <c r="U5" s="4"/>
    </row>
    <row r="6" spans="1:21" ht="12" customHeight="1">
      <c r="A6" s="5">
        <v>24</v>
      </c>
      <c r="B6" s="9">
        <f t="shared" si="3"/>
        <v>56.66666666666667</v>
      </c>
      <c r="C6" s="9">
        <f t="shared" si="0"/>
        <v>52.5</v>
      </c>
      <c r="D6" s="9">
        <f t="shared" si="0"/>
        <v>48.33333333333333</v>
      </c>
      <c r="E6" s="9">
        <f t="shared" si="0"/>
        <v>44.16666666666667</v>
      </c>
      <c r="F6" s="7"/>
      <c r="G6" s="9">
        <f t="shared" si="1"/>
        <v>11.164556962025316</v>
      </c>
      <c r="H6" s="9">
        <f t="shared" si="2"/>
        <v>14.050632911392405</v>
      </c>
      <c r="I6" s="9">
        <f t="shared" si="2"/>
        <v>16.936708860759495</v>
      </c>
      <c r="J6" s="9">
        <f t="shared" si="2"/>
        <v>19.82278481012658</v>
      </c>
      <c r="K6" s="9">
        <f t="shared" si="2"/>
        <v>22.708860759493668</v>
      </c>
      <c r="L6" s="9">
        <f t="shared" si="2"/>
        <v>25.594936708860757</v>
      </c>
      <c r="M6" s="9">
        <f t="shared" si="2"/>
        <v>28.481012658227847</v>
      </c>
      <c r="N6" s="9">
        <f t="shared" si="2"/>
        <v>31.367088607594937</v>
      </c>
      <c r="O6" s="9">
        <f t="shared" si="2"/>
        <v>34.25316455696203</v>
      </c>
      <c r="P6" s="9">
        <f t="shared" si="2"/>
        <v>37.139240506329116</v>
      </c>
      <c r="Q6" s="9">
        <f t="shared" si="2"/>
        <v>40.0253164556962</v>
      </c>
      <c r="R6" s="9">
        <f t="shared" si="2"/>
        <v>42.91139240506329</v>
      </c>
      <c r="S6" s="9">
        <f t="shared" si="2"/>
        <v>45.79746835443038</v>
      </c>
      <c r="T6" s="7"/>
      <c r="U6" s="4"/>
    </row>
    <row r="7" spans="1:21" ht="12" customHeight="1">
      <c r="A7" s="5">
        <v>25</v>
      </c>
      <c r="B7" s="9">
        <f t="shared" si="3"/>
        <v>54</v>
      </c>
      <c r="C7" s="9">
        <f t="shared" si="0"/>
        <v>50</v>
      </c>
      <c r="D7" s="9">
        <f t="shared" si="0"/>
        <v>46</v>
      </c>
      <c r="E7" s="9">
        <f t="shared" si="0"/>
        <v>42</v>
      </c>
      <c r="F7" s="7"/>
      <c r="G7" s="9">
        <f t="shared" si="1"/>
        <v>10.88607594936709</v>
      </c>
      <c r="H7" s="9">
        <f t="shared" si="2"/>
        <v>13.734177215189874</v>
      </c>
      <c r="I7" s="9">
        <f t="shared" si="2"/>
        <v>16.582278481012658</v>
      </c>
      <c r="J7" s="9">
        <f t="shared" si="2"/>
        <v>19.430379746835442</v>
      </c>
      <c r="K7" s="9">
        <f t="shared" si="2"/>
        <v>22.278481012658226</v>
      </c>
      <c r="L7" s="9">
        <f t="shared" si="2"/>
        <v>25.12658227848101</v>
      </c>
      <c r="M7" s="9">
        <f t="shared" si="2"/>
        <v>27.9746835443038</v>
      </c>
      <c r="N7" s="9">
        <f t="shared" si="2"/>
        <v>30.822784810126585</v>
      </c>
      <c r="O7" s="9">
        <f t="shared" si="2"/>
        <v>33.67088607594937</v>
      </c>
      <c r="P7" s="9">
        <f t="shared" si="2"/>
        <v>36.51898734177215</v>
      </c>
      <c r="Q7" s="9">
        <f t="shared" si="2"/>
        <v>39.36708860759494</v>
      </c>
      <c r="R7" s="9">
        <f t="shared" si="2"/>
        <v>42.21518987341772</v>
      </c>
      <c r="S7" s="9">
        <f t="shared" si="2"/>
        <v>45.063291139240505</v>
      </c>
      <c r="T7" s="7"/>
      <c r="U7" s="4"/>
    </row>
    <row r="8" spans="1:21" ht="12" customHeight="1">
      <c r="A8" s="5">
        <v>26</v>
      </c>
      <c r="B8" s="9">
        <f t="shared" si="3"/>
        <v>51.53846153846154</v>
      </c>
      <c r="C8" s="9">
        <f t="shared" si="0"/>
        <v>47.69230769230769</v>
      </c>
      <c r="D8" s="9">
        <f t="shared" si="0"/>
        <v>43.846153846153854</v>
      </c>
      <c r="E8" s="9">
        <f t="shared" si="0"/>
        <v>40</v>
      </c>
      <c r="F8" s="7"/>
      <c r="G8" s="9">
        <f t="shared" si="1"/>
        <v>10.60759493670886</v>
      </c>
      <c r="H8" s="9">
        <f t="shared" si="2"/>
        <v>13.417721518987342</v>
      </c>
      <c r="I8" s="9">
        <f t="shared" si="2"/>
        <v>16.227848101265824</v>
      </c>
      <c r="J8" s="9">
        <f t="shared" si="2"/>
        <v>19.037974683544302</v>
      </c>
      <c r="K8" s="9">
        <f t="shared" si="2"/>
        <v>21.848101265822784</v>
      </c>
      <c r="L8" s="9">
        <f t="shared" si="2"/>
        <v>24.65822784810127</v>
      </c>
      <c r="M8" s="9">
        <f t="shared" si="2"/>
        <v>27.468354430379748</v>
      </c>
      <c r="N8" s="9">
        <f t="shared" si="2"/>
        <v>30.278481012658226</v>
      </c>
      <c r="O8" s="9">
        <f t="shared" si="2"/>
        <v>33.08860759493671</v>
      </c>
      <c r="P8" s="9">
        <f t="shared" si="2"/>
        <v>35.89873417721519</v>
      </c>
      <c r="Q8" s="9">
        <f t="shared" si="2"/>
        <v>38.70886075949367</v>
      </c>
      <c r="R8" s="9">
        <f t="shared" si="2"/>
        <v>41.51898734177215</v>
      </c>
      <c r="S8" s="9">
        <f t="shared" si="2"/>
        <v>44.32911392405063</v>
      </c>
      <c r="T8" s="7"/>
      <c r="U8" s="4"/>
    </row>
    <row r="9" spans="1:21" ht="12" customHeight="1">
      <c r="A9" s="5">
        <v>27</v>
      </c>
      <c r="B9" s="9">
        <f t="shared" si="3"/>
        <v>49.25925925925925</v>
      </c>
      <c r="C9" s="9">
        <f t="shared" si="0"/>
        <v>45.55555555555556</v>
      </c>
      <c r="D9" s="9">
        <f t="shared" si="0"/>
        <v>41.85185185185185</v>
      </c>
      <c r="E9" s="9">
        <f t="shared" si="0"/>
        <v>38.14814814814815</v>
      </c>
      <c r="F9" s="7"/>
      <c r="G9" s="9">
        <f t="shared" si="1"/>
        <v>10.329113924050635</v>
      </c>
      <c r="H9" s="9">
        <f t="shared" si="2"/>
        <v>13.10126582278481</v>
      </c>
      <c r="I9" s="9">
        <f t="shared" si="2"/>
        <v>15.873417721518987</v>
      </c>
      <c r="J9" s="9">
        <f t="shared" si="2"/>
        <v>18.645569620253166</v>
      </c>
      <c r="K9" s="9">
        <f t="shared" si="2"/>
        <v>21.417721518987342</v>
      </c>
      <c r="L9" s="9">
        <f t="shared" si="2"/>
        <v>24.18987341772152</v>
      </c>
      <c r="M9" s="9">
        <f t="shared" si="2"/>
        <v>26.962025316455694</v>
      </c>
      <c r="N9" s="9">
        <f t="shared" si="2"/>
        <v>29.734177215189874</v>
      </c>
      <c r="O9" s="9">
        <f t="shared" si="2"/>
        <v>32.50632911392405</v>
      </c>
      <c r="P9" s="9">
        <f t="shared" si="2"/>
        <v>35.278481012658226</v>
      </c>
      <c r="Q9" s="9">
        <f t="shared" si="2"/>
        <v>38.050632911392405</v>
      </c>
      <c r="R9" s="9">
        <f t="shared" si="2"/>
        <v>40.822784810126585</v>
      </c>
      <c r="S9" s="9">
        <f t="shared" si="2"/>
        <v>43.59493670886076</v>
      </c>
      <c r="T9" s="7"/>
      <c r="U9" s="4"/>
    </row>
    <row r="10" spans="1:21" ht="12" customHeight="1">
      <c r="A10" s="5">
        <v>28</v>
      </c>
      <c r="B10" s="9">
        <f t="shared" si="3"/>
        <v>47.142857142857146</v>
      </c>
      <c r="C10" s="9">
        <f t="shared" si="0"/>
        <v>43.57142857142857</v>
      </c>
      <c r="D10" s="9">
        <f t="shared" si="0"/>
        <v>40</v>
      </c>
      <c r="E10" s="9">
        <f t="shared" si="0"/>
        <v>36.42857142857143</v>
      </c>
      <c r="F10" s="7"/>
      <c r="G10" s="9">
        <f t="shared" si="1"/>
        <v>10.050632911392405</v>
      </c>
      <c r="H10" s="9">
        <f t="shared" si="2"/>
        <v>12.784810126582279</v>
      </c>
      <c r="I10" s="9">
        <f t="shared" si="2"/>
        <v>15.518987341772153</v>
      </c>
      <c r="J10" s="9">
        <f t="shared" si="2"/>
        <v>18.253164556962027</v>
      </c>
      <c r="K10" s="9">
        <f t="shared" si="2"/>
        <v>20.9873417721519</v>
      </c>
      <c r="L10" s="9">
        <f t="shared" si="2"/>
        <v>23.721518987341774</v>
      </c>
      <c r="M10" s="9">
        <f t="shared" si="2"/>
        <v>26.455696202531648</v>
      </c>
      <c r="N10" s="9">
        <f t="shared" si="2"/>
        <v>29.18987341772152</v>
      </c>
      <c r="O10" s="9">
        <f t="shared" si="2"/>
        <v>31.924050632911396</v>
      </c>
      <c r="P10" s="9">
        <f t="shared" si="2"/>
        <v>34.65822784810127</v>
      </c>
      <c r="Q10" s="9">
        <f t="shared" si="2"/>
        <v>37.392405063291136</v>
      </c>
      <c r="R10" s="9">
        <f t="shared" si="2"/>
        <v>40.12658227848101</v>
      </c>
      <c r="S10" s="9">
        <f t="shared" si="2"/>
      </c>
      <c r="T10" s="7"/>
      <c r="U10" s="4"/>
    </row>
    <row r="11" spans="1:21" ht="12" customHeight="1">
      <c r="A11" s="5">
        <v>29</v>
      </c>
      <c r="B11" s="9">
        <f t="shared" si="3"/>
        <v>45.17241379310345</v>
      </c>
      <c r="C11" s="9">
        <f t="shared" si="0"/>
        <v>41.724137931034484</v>
      </c>
      <c r="D11" s="9">
        <f t="shared" si="0"/>
        <v>38.275862068965516</v>
      </c>
      <c r="E11" s="9">
        <f t="shared" si="0"/>
        <v>34.82758620689655</v>
      </c>
      <c r="F11" s="7"/>
      <c r="G11" s="9">
        <f t="shared" si="1"/>
        <v>9.772151898734176</v>
      </c>
      <c r="H11" s="9">
        <f t="shared" si="2"/>
        <v>12.468354430379748</v>
      </c>
      <c r="I11" s="9">
        <f t="shared" si="2"/>
        <v>15.164556962025316</v>
      </c>
      <c r="J11" s="9">
        <f t="shared" si="2"/>
        <v>17.860759493670887</v>
      </c>
      <c r="K11" s="9">
        <f t="shared" si="2"/>
        <v>20.556962025316455</v>
      </c>
      <c r="L11" s="9">
        <f t="shared" si="2"/>
        <v>23.253164556962027</v>
      </c>
      <c r="M11" s="9">
        <f t="shared" si="2"/>
        <v>25.949367088607595</v>
      </c>
      <c r="N11" s="9">
        <f t="shared" si="2"/>
        <v>28.645569620253163</v>
      </c>
      <c r="O11" s="9">
        <f t="shared" si="2"/>
        <v>31.34177215189873</v>
      </c>
      <c r="P11" s="9">
        <f t="shared" si="2"/>
        <v>34.037974683544306</v>
      </c>
      <c r="Q11" s="9">
        <f t="shared" si="2"/>
        <v>36.734177215189874</v>
      </c>
      <c r="R11" s="9">
        <f t="shared" si="2"/>
        <v>39.43037974683544</v>
      </c>
      <c r="S11" s="9">
        <f t="shared" si="2"/>
      </c>
      <c r="T11" s="7"/>
      <c r="U11" s="4"/>
    </row>
    <row r="12" spans="1:21" ht="12" customHeight="1">
      <c r="A12" s="5">
        <v>30</v>
      </c>
      <c r="B12" s="9">
        <f t="shared" si="3"/>
        <v>43.33333333333333</v>
      </c>
      <c r="C12" s="9">
        <f t="shared" si="0"/>
        <v>40</v>
      </c>
      <c r="D12" s="9">
        <f t="shared" si="0"/>
        <v>36.66666666666667</v>
      </c>
      <c r="E12" s="9">
        <f t="shared" si="0"/>
        <v>33.33333333333333</v>
      </c>
      <c r="F12" s="7"/>
      <c r="G12" s="9">
        <f t="shared" si="1"/>
        <v>9.49367088607595</v>
      </c>
      <c r="H12" s="9">
        <f t="shared" si="2"/>
        <v>12.151898734177216</v>
      </c>
      <c r="I12" s="9">
        <f t="shared" si="2"/>
        <v>14.810126582278482</v>
      </c>
      <c r="J12" s="9">
        <f t="shared" si="2"/>
        <v>17.468354430379748</v>
      </c>
      <c r="K12" s="9">
        <f t="shared" si="2"/>
        <v>20.126582278481013</v>
      </c>
      <c r="L12" s="9">
        <f t="shared" si="2"/>
        <v>22.78481012658228</v>
      </c>
      <c r="M12" s="9">
        <f t="shared" si="2"/>
        <v>25.44303797468354</v>
      </c>
      <c r="N12" s="9">
        <f t="shared" si="2"/>
        <v>28.10126582278481</v>
      </c>
      <c r="O12" s="9">
        <f t="shared" si="2"/>
        <v>30.759493670886073</v>
      </c>
      <c r="P12" s="9">
        <f t="shared" si="2"/>
        <v>33.41772151898734</v>
      </c>
      <c r="Q12" s="9">
        <f t="shared" si="2"/>
        <v>36.075949367088604</v>
      </c>
      <c r="R12" s="9">
        <f t="shared" si="2"/>
      </c>
      <c r="S12" s="9"/>
      <c r="T12" s="7"/>
      <c r="U12" s="4"/>
    </row>
    <row r="13" spans="1:21" ht="12" customHeight="1">
      <c r="A13" s="5">
        <v>31</v>
      </c>
      <c r="B13" s="9">
        <f t="shared" si="3"/>
        <v>41.61290322580645</v>
      </c>
      <c r="C13" s="9">
        <f t="shared" si="0"/>
        <v>38.38709677419355</v>
      </c>
      <c r="D13" s="9">
        <f t="shared" si="0"/>
        <v>35.16129032258065</v>
      </c>
      <c r="E13" s="9">
        <f t="shared" si="0"/>
        <v>31.93548387096774</v>
      </c>
      <c r="F13" s="7"/>
      <c r="G13" s="9">
        <f t="shared" si="1"/>
        <v>9.215189873417721</v>
      </c>
      <c r="H13" s="9">
        <f t="shared" si="2"/>
        <v>11.835443037974684</v>
      </c>
      <c r="I13" s="9">
        <f t="shared" si="2"/>
        <v>14.455696202531644</v>
      </c>
      <c r="J13" s="9">
        <f t="shared" si="2"/>
        <v>17.075949367088608</v>
      </c>
      <c r="K13" s="9">
        <f t="shared" si="2"/>
        <v>19.696202531645568</v>
      </c>
      <c r="L13" s="9">
        <f t="shared" si="2"/>
        <v>22.31645569620253</v>
      </c>
      <c r="M13" s="9">
        <f t="shared" si="2"/>
        <v>24.936708860759495</v>
      </c>
      <c r="N13" s="9">
        <f t="shared" si="2"/>
        <v>27.55696202531646</v>
      </c>
      <c r="O13" s="9">
        <f t="shared" si="2"/>
        <v>30.177215189873415</v>
      </c>
      <c r="P13" s="9">
        <f t="shared" si="2"/>
        <v>32.79746835443038</v>
      </c>
      <c r="Q13" s="9">
        <f t="shared" si="2"/>
      </c>
      <c r="R13" s="9">
        <f t="shared" si="2"/>
      </c>
      <c r="S13" s="9"/>
      <c r="T13" s="7"/>
      <c r="U13" s="4"/>
    </row>
    <row r="14" spans="1:21" ht="12" customHeight="1">
      <c r="A14" s="5">
        <v>32</v>
      </c>
      <c r="B14" s="9">
        <f>(B$2*100/$A14-1)*10</f>
        <v>40</v>
      </c>
      <c r="C14" s="9">
        <f aca="true" t="shared" si="4" ref="C14:E28">(C$2*100/$A14-1)*10</f>
        <v>36.875</v>
      </c>
      <c r="D14" s="9">
        <f t="shared" si="4"/>
        <v>33.75</v>
      </c>
      <c r="E14" s="9">
        <f t="shared" si="0"/>
        <v>30.625</v>
      </c>
      <c r="F14" s="7"/>
      <c r="G14" s="9">
        <f t="shared" si="1"/>
        <v>8.936708860759495</v>
      </c>
      <c r="H14" s="9">
        <f t="shared" si="2"/>
        <v>11.518987341772153</v>
      </c>
      <c r="I14" s="9">
        <f t="shared" si="2"/>
        <v>14.10126582278481</v>
      </c>
      <c r="J14" s="9">
        <f t="shared" si="2"/>
        <v>16.68354430379747</v>
      </c>
      <c r="K14" s="9">
        <f t="shared" si="2"/>
        <v>19.265822784810126</v>
      </c>
      <c r="L14" s="9">
        <f t="shared" si="2"/>
        <v>21.848101265822784</v>
      </c>
      <c r="M14" s="9">
        <f t="shared" si="2"/>
        <v>24.430379746835442</v>
      </c>
      <c r="N14" s="9">
        <f t="shared" si="2"/>
        <v>27.0126582278481</v>
      </c>
      <c r="O14" s="9">
        <f t="shared" si="2"/>
        <v>29.594936708860757</v>
      </c>
      <c r="P14" s="9">
        <f t="shared" si="2"/>
        <v>32.177215189873415</v>
      </c>
      <c r="Q14" s="9">
        <f t="shared" si="2"/>
      </c>
      <c r="R14" s="9">
        <f t="shared" si="2"/>
      </c>
      <c r="S14" s="9"/>
      <c r="T14" s="7"/>
      <c r="U14" s="4"/>
    </row>
    <row r="15" spans="1:21" ht="12" customHeight="1">
      <c r="A15" s="5">
        <v>33</v>
      </c>
      <c r="B15" s="9">
        <f aca="true" t="shared" si="5" ref="B15:B28">(B$2*100/$A15-1)*10</f>
        <v>38.484848484848484</v>
      </c>
      <c r="C15" s="9">
        <f t="shared" si="4"/>
        <v>35.45454545454546</v>
      </c>
      <c r="D15" s="9">
        <f t="shared" si="4"/>
        <v>32.42424242424242</v>
      </c>
      <c r="E15" s="9">
        <f t="shared" si="0"/>
        <v>29.393939393939394</v>
      </c>
      <c r="F15" s="7"/>
      <c r="G15" s="9">
        <f t="shared" si="1"/>
        <v>8.658227848101266</v>
      </c>
      <c r="H15" s="9">
        <f t="shared" si="2"/>
        <v>11.202531645569621</v>
      </c>
      <c r="I15" s="9">
        <f t="shared" si="2"/>
        <v>13.746835443037973</v>
      </c>
      <c r="J15" s="9">
        <f t="shared" si="2"/>
        <v>16.29113924050633</v>
      </c>
      <c r="K15" s="9">
        <f t="shared" si="2"/>
        <v>18.835443037974684</v>
      </c>
      <c r="L15" s="9">
        <f t="shared" si="2"/>
        <v>21.379746835443036</v>
      </c>
      <c r="M15" s="9">
        <f t="shared" si="2"/>
        <v>23.924050632911396</v>
      </c>
      <c r="N15" s="9">
        <f t="shared" si="2"/>
        <v>26.468354430379748</v>
      </c>
      <c r="O15" s="9">
        <f t="shared" si="2"/>
        <v>29.0126582278481</v>
      </c>
      <c r="P15" s="9">
        <f t="shared" si="2"/>
      </c>
      <c r="Q15" s="9">
        <f t="shared" si="2"/>
      </c>
      <c r="R15" s="9">
        <f t="shared" si="2"/>
      </c>
      <c r="S15" s="9"/>
      <c r="T15" s="7"/>
      <c r="U15" s="4"/>
    </row>
    <row r="16" spans="1:21" ht="12" customHeight="1">
      <c r="A16" s="5">
        <v>34</v>
      </c>
      <c r="B16" s="9">
        <f t="shared" si="5"/>
        <v>37.05882352941177</v>
      </c>
      <c r="C16" s="9">
        <f t="shared" si="4"/>
        <v>34.117647058823536</v>
      </c>
      <c r="D16" s="9">
        <f t="shared" si="4"/>
        <v>31.17647058823529</v>
      </c>
      <c r="E16" s="9">
        <f t="shared" si="0"/>
        <v>28.23529411764706</v>
      </c>
      <c r="F16" s="7"/>
      <c r="G16" s="9">
        <f t="shared" si="1"/>
        <v>8.379746835443036</v>
      </c>
      <c r="H16" s="9">
        <f t="shared" si="2"/>
        <v>10.88607594936709</v>
      </c>
      <c r="I16" s="9">
        <f t="shared" si="2"/>
        <v>13.39240506329114</v>
      </c>
      <c r="J16" s="9">
        <f t="shared" si="2"/>
        <v>15.89873417721519</v>
      </c>
      <c r="K16" s="9">
        <f t="shared" si="2"/>
        <v>18.40506329113924</v>
      </c>
      <c r="L16" s="9">
        <f t="shared" si="2"/>
        <v>20.911392405063292</v>
      </c>
      <c r="M16" s="9">
        <f t="shared" si="2"/>
        <v>23.417721518987342</v>
      </c>
      <c r="N16" s="9">
        <f t="shared" si="2"/>
        <v>25.924050632911396</v>
      </c>
      <c r="O16" s="9">
        <f t="shared" si="2"/>
        <v>28.430379746835442</v>
      </c>
      <c r="P16" s="9">
        <f t="shared" si="2"/>
      </c>
      <c r="Q16" s="9">
        <f t="shared" si="2"/>
      </c>
      <c r="R16" s="9">
        <f t="shared" si="2"/>
      </c>
      <c r="S16" s="9"/>
      <c r="T16" s="7"/>
      <c r="U16" s="4"/>
    </row>
    <row r="17" spans="1:21" ht="12" customHeight="1">
      <c r="A17" s="5">
        <v>35</v>
      </c>
      <c r="B17" s="9">
        <f t="shared" si="5"/>
        <v>35.71428571428571</v>
      </c>
      <c r="C17" s="9">
        <f t="shared" si="4"/>
        <v>32.857142857142854</v>
      </c>
      <c r="D17" s="9">
        <f t="shared" si="4"/>
        <v>30</v>
      </c>
      <c r="E17" s="9">
        <f t="shared" si="0"/>
        <v>27.142857142857146</v>
      </c>
      <c r="F17" s="7"/>
      <c r="G17" s="9">
        <f t="shared" si="1"/>
        <v>8.10126582278481</v>
      </c>
      <c r="H17" s="9">
        <f t="shared" si="2"/>
        <v>10.569620253164558</v>
      </c>
      <c r="I17" s="9">
        <f t="shared" si="2"/>
        <v>13.037974683544302</v>
      </c>
      <c r="J17" s="9">
        <f t="shared" si="2"/>
        <v>15.50632911392405</v>
      </c>
      <c r="K17" s="9">
        <f t="shared" si="2"/>
        <v>17.974683544303797</v>
      </c>
      <c r="L17" s="9">
        <f t="shared" si="2"/>
        <v>20.443037974683545</v>
      </c>
      <c r="M17" s="9">
        <f t="shared" si="2"/>
        <v>22.91139240506329</v>
      </c>
      <c r="N17" s="9">
        <f t="shared" si="2"/>
        <v>25.379746835443036</v>
      </c>
      <c r="O17" s="9">
        <f t="shared" si="2"/>
      </c>
      <c r="P17" s="9">
        <f t="shared" si="2"/>
      </c>
      <c r="Q17" s="9">
        <f t="shared" si="2"/>
      </c>
      <c r="R17" s="9">
        <f t="shared" si="2"/>
      </c>
      <c r="S17" s="9"/>
      <c r="T17" s="7"/>
      <c r="U17" s="4"/>
    </row>
    <row r="18" spans="1:21" ht="12" customHeight="1">
      <c r="A18" s="5">
        <v>36</v>
      </c>
      <c r="B18" s="9">
        <f t="shared" si="5"/>
        <v>34.44444444444444</v>
      </c>
      <c r="C18" s="9">
        <f t="shared" si="4"/>
        <v>31.66666666666667</v>
      </c>
      <c r="D18" s="9">
        <f t="shared" si="4"/>
        <v>28.88888888888889</v>
      </c>
      <c r="E18" s="9">
        <f t="shared" si="0"/>
        <v>26.11111111111111</v>
      </c>
      <c r="F18" s="7"/>
      <c r="G18" s="9">
        <f t="shared" si="1"/>
        <v>7.822784810126581</v>
      </c>
      <c r="H18" s="9">
        <f t="shared" si="2"/>
        <v>10.253164556962027</v>
      </c>
      <c r="I18" s="9">
        <f t="shared" si="2"/>
        <v>12.683544303797468</v>
      </c>
      <c r="J18" s="9">
        <f t="shared" si="2"/>
        <v>15.11392405063291</v>
      </c>
      <c r="K18" s="9">
        <f t="shared" si="2"/>
        <v>17.544303797468356</v>
      </c>
      <c r="L18" s="9">
        <f t="shared" si="2"/>
        <v>19.974683544303797</v>
      </c>
      <c r="M18" s="9">
        <f t="shared" si="2"/>
        <v>22.405063291139243</v>
      </c>
      <c r="N18" s="9">
        <f t="shared" si="2"/>
        <v>24.835443037974684</v>
      </c>
      <c r="O18" s="9">
        <f t="shared" si="2"/>
      </c>
      <c r="P18" s="9">
        <f t="shared" si="2"/>
      </c>
      <c r="Q18" s="9">
        <f t="shared" si="2"/>
      </c>
      <c r="R18" s="9">
        <f t="shared" si="2"/>
      </c>
      <c r="S18" s="9"/>
      <c r="T18" s="7"/>
      <c r="U18" s="4"/>
    </row>
    <row r="19" spans="1:21" ht="12" customHeight="1">
      <c r="A19" s="5">
        <v>37</v>
      </c>
      <c r="B19" s="9">
        <f t="shared" si="5"/>
        <v>33.24324324324324</v>
      </c>
      <c r="C19" s="9">
        <f t="shared" si="4"/>
        <v>30.540540540540544</v>
      </c>
      <c r="D19" s="9">
        <f t="shared" si="4"/>
        <v>27.83783783783784</v>
      </c>
      <c r="E19" s="9">
        <f t="shared" si="4"/>
        <v>25.135135135135137</v>
      </c>
      <c r="F19" s="7"/>
      <c r="G19" s="9">
        <f t="shared" si="1"/>
        <v>7.5443037974683556</v>
      </c>
      <c r="H19" s="9">
        <f aca="true" t="shared" si="6" ref="H19:R19">IF(H$2&lt;=$B19,(H$2+10)*(100-$A19)/79-10,"")</f>
        <v>9.936708860759495</v>
      </c>
      <c r="I19" s="9">
        <f t="shared" si="6"/>
        <v>12.329113924050635</v>
      </c>
      <c r="J19" s="9">
        <f t="shared" si="6"/>
        <v>14.72151898734177</v>
      </c>
      <c r="K19" s="9">
        <f t="shared" si="6"/>
        <v>17.11392405063291</v>
      </c>
      <c r="L19" s="9">
        <f t="shared" si="6"/>
        <v>19.50632911392405</v>
      </c>
      <c r="M19" s="9">
        <f t="shared" si="6"/>
        <v>21.89873417721519</v>
      </c>
      <c r="N19" s="9">
        <f t="shared" si="6"/>
        <v>24.291139240506332</v>
      </c>
      <c r="O19" s="9">
        <f t="shared" si="6"/>
      </c>
      <c r="P19" s="9">
        <f t="shared" si="6"/>
      </c>
      <c r="Q19" s="9">
        <f t="shared" si="6"/>
      </c>
      <c r="R19" s="9">
        <f t="shared" si="6"/>
      </c>
      <c r="S19" s="9"/>
      <c r="T19" s="7"/>
      <c r="U19" s="4"/>
    </row>
    <row r="20" spans="1:21" ht="12" customHeight="1">
      <c r="A20" s="5">
        <v>38</v>
      </c>
      <c r="B20" s="9">
        <f t="shared" si="5"/>
        <v>32.10526315789473</v>
      </c>
      <c r="C20" s="9">
        <f t="shared" si="4"/>
        <v>29.473684210526315</v>
      </c>
      <c r="D20" s="9">
        <f t="shared" si="4"/>
        <v>26.842105263157894</v>
      </c>
      <c r="E20" s="9">
        <f t="shared" si="4"/>
        <v>24.210526315789473</v>
      </c>
      <c r="F20" s="7"/>
      <c r="G20" s="9">
        <f aca="true" t="shared" si="7" ref="G20:R28">IF(G$2&lt;=$B20,(G$2+10)*(100-$A20)/79-10,"")</f>
        <v>7.265822784810126</v>
      </c>
      <c r="H20" s="9">
        <f t="shared" si="7"/>
        <v>9.620253164556964</v>
      </c>
      <c r="I20" s="9">
        <f t="shared" si="7"/>
        <v>11.974683544303797</v>
      </c>
      <c r="J20" s="9">
        <f t="shared" si="7"/>
        <v>14.329113924050635</v>
      </c>
      <c r="K20" s="9">
        <f t="shared" si="7"/>
        <v>16.68354430379747</v>
      </c>
      <c r="L20" s="9">
        <f t="shared" si="7"/>
        <v>19.037974683544302</v>
      </c>
      <c r="M20" s="9">
        <f t="shared" si="7"/>
        <v>21.39240506329114</v>
      </c>
      <c r="N20" s="9">
        <f t="shared" si="7"/>
      </c>
      <c r="O20" s="9">
        <f t="shared" si="7"/>
      </c>
      <c r="P20" s="9">
        <f t="shared" si="7"/>
      </c>
      <c r="Q20" s="9">
        <f t="shared" si="7"/>
      </c>
      <c r="R20" s="9">
        <f t="shared" si="7"/>
      </c>
      <c r="S20" s="9"/>
      <c r="T20" s="7"/>
      <c r="U20" s="4"/>
    </row>
    <row r="21" spans="1:21" ht="12" customHeight="1">
      <c r="A21" s="5">
        <v>39</v>
      </c>
      <c r="B21" s="9">
        <f t="shared" si="5"/>
        <v>31.025641025641022</v>
      </c>
      <c r="C21" s="9">
        <f t="shared" si="4"/>
        <v>28.461538461538463</v>
      </c>
      <c r="D21" s="9">
        <f t="shared" si="4"/>
        <v>25.897435897435898</v>
      </c>
      <c r="E21" s="9">
        <f t="shared" si="4"/>
        <v>23.333333333333336</v>
      </c>
      <c r="F21" s="7"/>
      <c r="G21" s="9">
        <f t="shared" si="7"/>
        <v>6.9873417721519</v>
      </c>
      <c r="H21" s="9">
        <f t="shared" si="7"/>
        <v>9.303797468354432</v>
      </c>
      <c r="I21" s="9">
        <f t="shared" si="7"/>
        <v>11.620253164556964</v>
      </c>
      <c r="J21" s="9">
        <f t="shared" si="7"/>
        <v>13.936708860759495</v>
      </c>
      <c r="K21" s="9">
        <f t="shared" si="7"/>
        <v>16.253164556962027</v>
      </c>
      <c r="L21" s="9">
        <f t="shared" si="7"/>
        <v>18.569620253164558</v>
      </c>
      <c r="M21" s="9">
        <f t="shared" si="7"/>
        <v>20.88607594936709</v>
      </c>
      <c r="N21" s="9">
        <f t="shared" si="7"/>
      </c>
      <c r="O21" s="9">
        <f t="shared" si="7"/>
      </c>
      <c r="P21" s="9">
        <f t="shared" si="7"/>
      </c>
      <c r="Q21" s="9">
        <f t="shared" si="7"/>
      </c>
      <c r="R21" s="9">
        <f t="shared" si="7"/>
      </c>
      <c r="S21" s="9"/>
      <c r="T21" s="7"/>
      <c r="U21" s="4"/>
    </row>
    <row r="22" spans="1:21" ht="12" customHeight="1">
      <c r="A22" s="5">
        <v>40</v>
      </c>
      <c r="B22" s="9">
        <f t="shared" si="5"/>
        <v>30</v>
      </c>
      <c r="C22" s="9">
        <f t="shared" si="4"/>
        <v>27.5</v>
      </c>
      <c r="D22" s="9">
        <f t="shared" si="4"/>
        <v>25</v>
      </c>
      <c r="E22" s="9">
        <f t="shared" si="4"/>
        <v>22.5</v>
      </c>
      <c r="F22" s="7"/>
      <c r="G22" s="9">
        <f t="shared" si="7"/>
        <v>6.708860759493671</v>
      </c>
      <c r="H22" s="9">
        <f t="shared" si="7"/>
        <v>8.9873417721519</v>
      </c>
      <c r="I22" s="9">
        <f t="shared" si="7"/>
        <v>11.265822784810126</v>
      </c>
      <c r="J22" s="9">
        <f t="shared" si="7"/>
        <v>13.544303797468356</v>
      </c>
      <c r="K22" s="9">
        <f t="shared" si="7"/>
        <v>15.822784810126581</v>
      </c>
      <c r="L22" s="9">
        <f t="shared" si="7"/>
        <v>18.10126582278481</v>
      </c>
      <c r="M22" s="9">
        <f t="shared" si="7"/>
        <v>20.379746835443036</v>
      </c>
      <c r="N22" s="9">
        <f t="shared" si="7"/>
      </c>
      <c r="O22" s="9">
        <f t="shared" si="7"/>
      </c>
      <c r="P22" s="9">
        <f t="shared" si="7"/>
      </c>
      <c r="Q22" s="9">
        <f t="shared" si="7"/>
      </c>
      <c r="R22" s="9">
        <f t="shared" si="7"/>
      </c>
      <c r="S22" s="9"/>
      <c r="T22" s="7"/>
      <c r="U22" s="4"/>
    </row>
    <row r="23" spans="1:21" ht="12" customHeight="1">
      <c r="A23" s="5">
        <v>50</v>
      </c>
      <c r="B23" s="9">
        <f t="shared" si="5"/>
        <v>22</v>
      </c>
      <c r="C23" s="9">
        <f t="shared" si="4"/>
        <v>20</v>
      </c>
      <c r="D23" s="9">
        <f t="shared" si="4"/>
        <v>18</v>
      </c>
      <c r="E23" s="9">
        <f t="shared" si="4"/>
        <v>16</v>
      </c>
      <c r="F23" s="7"/>
      <c r="G23" s="9">
        <f t="shared" si="7"/>
        <v>3.924050632911392</v>
      </c>
      <c r="H23" s="9">
        <f t="shared" si="7"/>
        <v>5.822784810126583</v>
      </c>
      <c r="I23" s="9">
        <f t="shared" si="7"/>
        <v>7.721518987341771</v>
      </c>
      <c r="J23" s="9">
        <f t="shared" si="7"/>
        <v>9.620253164556964</v>
      </c>
      <c r="K23" s="9">
        <f t="shared" si="7"/>
      </c>
      <c r="L23" s="9">
        <f t="shared" si="7"/>
      </c>
      <c r="M23" s="9">
        <f t="shared" si="7"/>
      </c>
      <c r="N23" s="9">
        <f t="shared" si="7"/>
      </c>
      <c r="O23" s="9">
        <f t="shared" si="7"/>
      </c>
      <c r="P23" s="9">
        <f t="shared" si="7"/>
      </c>
      <c r="Q23" s="9">
        <f t="shared" si="7"/>
      </c>
      <c r="R23" s="9">
        <f t="shared" si="7"/>
      </c>
      <c r="S23" s="9"/>
      <c r="T23" s="7"/>
      <c r="U23" s="4"/>
    </row>
    <row r="24" spans="1:21" ht="12" customHeight="1">
      <c r="A24" s="5">
        <v>60</v>
      </c>
      <c r="B24" s="9">
        <f t="shared" si="5"/>
        <v>16.666666666666664</v>
      </c>
      <c r="C24" s="9">
        <f t="shared" si="4"/>
        <v>15</v>
      </c>
      <c r="D24" s="9">
        <f t="shared" si="4"/>
        <v>13.333333333333336</v>
      </c>
      <c r="E24" s="9">
        <f t="shared" si="4"/>
        <v>11.666666666666664</v>
      </c>
      <c r="F24" s="7"/>
      <c r="G24" s="9">
        <f t="shared" si="7"/>
        <v>1.1392405063291147</v>
      </c>
      <c r="H24" s="9">
        <f t="shared" si="7"/>
        <v>2.6582278481012658</v>
      </c>
      <c r="I24" s="9">
        <f t="shared" si="7"/>
      </c>
      <c r="J24" s="9">
        <f t="shared" si="7"/>
      </c>
      <c r="K24" s="9">
        <f t="shared" si="7"/>
      </c>
      <c r="L24" s="9">
        <f t="shared" si="7"/>
      </c>
      <c r="M24" s="9">
        <f t="shared" si="7"/>
      </c>
      <c r="N24" s="9">
        <f t="shared" si="7"/>
      </c>
      <c r="O24" s="9">
        <f t="shared" si="7"/>
      </c>
      <c r="P24" s="9">
        <f t="shared" si="7"/>
      </c>
      <c r="Q24" s="9">
        <f t="shared" si="7"/>
      </c>
      <c r="R24" s="9">
        <f t="shared" si="7"/>
      </c>
      <c r="S24" s="9"/>
      <c r="T24" s="7"/>
      <c r="U24" s="4"/>
    </row>
    <row r="25" spans="1:21" ht="12" customHeight="1">
      <c r="A25" s="5">
        <v>70</v>
      </c>
      <c r="B25" s="9">
        <f t="shared" si="5"/>
        <v>12.857142857142856</v>
      </c>
      <c r="C25" s="9">
        <f t="shared" si="4"/>
        <v>11.428571428571427</v>
      </c>
      <c r="D25" s="9">
        <f t="shared" si="4"/>
        <v>10</v>
      </c>
      <c r="E25" s="9">
        <f t="shared" si="4"/>
        <v>8.571428571428573</v>
      </c>
      <c r="F25" s="7"/>
      <c r="G25" s="9"/>
      <c r="H25" s="9">
        <f t="shared" si="7"/>
      </c>
      <c r="I25" s="9">
        <f t="shared" si="7"/>
      </c>
      <c r="J25" s="9">
        <f t="shared" si="7"/>
      </c>
      <c r="K25" s="9">
        <f t="shared" si="7"/>
      </c>
      <c r="L25" s="9">
        <f t="shared" si="7"/>
      </c>
      <c r="M25" s="9"/>
      <c r="N25" s="9"/>
      <c r="O25" s="9"/>
      <c r="P25" s="9"/>
      <c r="Q25" s="9"/>
      <c r="R25" s="9"/>
      <c r="S25" s="9"/>
      <c r="T25" s="7"/>
      <c r="U25" s="4"/>
    </row>
    <row r="26" spans="1:21" ht="12" customHeight="1">
      <c r="A26" s="5">
        <v>80</v>
      </c>
      <c r="B26" s="9">
        <f t="shared" si="5"/>
        <v>10</v>
      </c>
      <c r="C26" s="9">
        <f t="shared" si="4"/>
        <v>8.75</v>
      </c>
      <c r="D26" s="9">
        <f t="shared" si="4"/>
        <v>7.5</v>
      </c>
      <c r="E26" s="9">
        <f t="shared" si="4"/>
        <v>6.25</v>
      </c>
      <c r="F26" s="7"/>
      <c r="G26" s="9">
        <f t="shared" si="7"/>
      </c>
      <c r="H26" s="9">
        <f t="shared" si="7"/>
      </c>
      <c r="I26" s="9">
        <f t="shared" si="7"/>
      </c>
      <c r="J26" s="9">
        <f t="shared" si="7"/>
      </c>
      <c r="K26" s="9">
        <f t="shared" si="7"/>
      </c>
      <c r="L26" s="9">
        <f t="shared" si="7"/>
      </c>
      <c r="M26" s="9"/>
      <c r="N26" s="9"/>
      <c r="O26" s="9"/>
      <c r="P26" s="9"/>
      <c r="Q26" s="9"/>
      <c r="R26" s="9"/>
      <c r="S26" s="9"/>
      <c r="T26" s="7"/>
      <c r="U26" s="4"/>
    </row>
    <row r="27" spans="1:21" ht="12" customHeight="1">
      <c r="A27" s="5">
        <v>90</v>
      </c>
      <c r="B27" s="9">
        <f t="shared" si="5"/>
        <v>7.777777777777777</v>
      </c>
      <c r="C27" s="9">
        <f t="shared" si="4"/>
        <v>6.666666666666668</v>
      </c>
      <c r="D27" s="9">
        <f t="shared" si="4"/>
        <v>5.555555555555555</v>
      </c>
      <c r="E27" s="9">
        <f t="shared" si="4"/>
        <v>4.444444444444445</v>
      </c>
      <c r="F27" s="7"/>
      <c r="G27" s="9">
        <f t="shared" si="7"/>
      </c>
      <c r="H27" s="9">
        <f t="shared" si="7"/>
      </c>
      <c r="I27" s="9">
        <f t="shared" si="7"/>
      </c>
      <c r="J27" s="9">
        <f t="shared" si="7"/>
      </c>
      <c r="K27" s="9">
        <f t="shared" si="7"/>
      </c>
      <c r="L27" s="9">
        <f t="shared" si="7"/>
      </c>
      <c r="M27" s="9"/>
      <c r="N27" s="9"/>
      <c r="O27" s="9"/>
      <c r="P27" s="9"/>
      <c r="Q27" s="9"/>
      <c r="R27" s="9"/>
      <c r="S27" s="9"/>
      <c r="T27" s="7"/>
      <c r="U27" s="4"/>
    </row>
    <row r="28" spans="1:21" ht="12" customHeight="1">
      <c r="A28" s="5">
        <v>100</v>
      </c>
      <c r="B28" s="9">
        <f t="shared" si="5"/>
        <v>6.000000000000001</v>
      </c>
      <c r="C28" s="9">
        <f t="shared" si="4"/>
        <v>5</v>
      </c>
      <c r="D28" s="9">
        <f t="shared" si="4"/>
        <v>3.999999999999999</v>
      </c>
      <c r="E28" s="9">
        <f t="shared" si="4"/>
        <v>3.0000000000000004</v>
      </c>
      <c r="F28" s="7"/>
      <c r="G28" s="9">
        <f t="shared" si="7"/>
      </c>
      <c r="H28" s="9">
        <f t="shared" si="7"/>
      </c>
      <c r="I28" s="9">
        <f t="shared" si="7"/>
      </c>
      <c r="J28" s="9">
        <f t="shared" si="7"/>
      </c>
      <c r="K28" s="9">
        <f t="shared" si="7"/>
      </c>
      <c r="L28" s="9">
        <f t="shared" si="7"/>
      </c>
      <c r="M28" s="9"/>
      <c r="N28" s="9"/>
      <c r="O28" s="9"/>
      <c r="P28" s="9"/>
      <c r="Q28" s="9"/>
      <c r="R28" s="9"/>
      <c r="S28" s="9"/>
      <c r="T28" s="7"/>
      <c r="U28" s="4"/>
    </row>
    <row r="29" spans="1:21" ht="12" customHeight="1">
      <c r="A29" s="10"/>
      <c r="B29" s="11"/>
      <c r="C29" s="11"/>
      <c r="D29" s="11"/>
      <c r="E29" s="11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"/>
      <c r="U29" s="4"/>
    </row>
    <row r="30" spans="1:21" ht="12" customHeight="1">
      <c r="A30" s="5"/>
      <c r="B30" s="9"/>
      <c r="C30" s="9"/>
      <c r="D30" s="9"/>
      <c r="E30" s="9"/>
      <c r="F30" s="1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4"/>
    </row>
    <row r="31" spans="1:21" ht="12" customHeight="1">
      <c r="A31" s="5"/>
      <c r="B31" s="9"/>
      <c r="E31" s="13" t="s">
        <v>3</v>
      </c>
      <c r="F31" s="14"/>
      <c r="G31" s="18"/>
      <c r="H31" s="18">
        <v>15</v>
      </c>
      <c r="I31" s="18">
        <v>18</v>
      </c>
      <c r="J31" s="18">
        <v>21</v>
      </c>
      <c r="K31" s="18">
        <v>24</v>
      </c>
      <c r="L31" s="18">
        <v>27</v>
      </c>
      <c r="M31" s="18">
        <v>30</v>
      </c>
      <c r="N31" s="18">
        <v>33</v>
      </c>
      <c r="O31" s="18">
        <v>36</v>
      </c>
      <c r="P31" s="18">
        <v>39</v>
      </c>
      <c r="Q31" s="18">
        <v>42</v>
      </c>
      <c r="R31" s="18">
        <v>45</v>
      </c>
      <c r="S31" s="18">
        <v>48</v>
      </c>
      <c r="T31" s="7"/>
      <c r="U31" s="4"/>
    </row>
    <row r="32" spans="1:21" ht="12" customHeight="1">
      <c r="A32" s="5"/>
      <c r="C32" s="13"/>
      <c r="E32" s="16" t="s">
        <v>4</v>
      </c>
      <c r="F32" s="14"/>
      <c r="G32" s="18"/>
      <c r="H32" s="18">
        <v>105</v>
      </c>
      <c r="I32" s="18">
        <v>67</v>
      </c>
      <c r="J32" s="18">
        <v>42</v>
      </c>
      <c r="K32" s="18">
        <v>31</v>
      </c>
      <c r="L32" s="18">
        <v>24</v>
      </c>
      <c r="M32" s="18">
        <v>19</v>
      </c>
      <c r="N32" s="18">
        <v>16</v>
      </c>
      <c r="O32" s="18">
        <v>13</v>
      </c>
      <c r="P32" s="18">
        <v>11</v>
      </c>
      <c r="Q32" s="18">
        <v>10</v>
      </c>
      <c r="R32" s="18">
        <v>9</v>
      </c>
      <c r="S32" s="18">
        <v>8</v>
      </c>
      <c r="T32" s="7"/>
      <c r="U32" s="4"/>
    </row>
    <row r="33" spans="1:21" ht="12" customHeight="1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/>
      <c r="U33" s="4"/>
    </row>
    <row r="34" spans="1:21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Seiki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Hewitt</dc:creator>
  <cp:keywords/>
  <dc:description/>
  <cp:lastModifiedBy>Nigel Hewitt</cp:lastModifiedBy>
  <cp:lastPrinted>2000-12-02T13:53:43Z</cp:lastPrinted>
  <dcterms:created xsi:type="dcterms:W3CDTF">2000-04-27T11:21:19Z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